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" windowHeight="11760" tabRatio="663"/>
  </bookViews>
  <sheets>
    <sheet name="合成成绩总" sheetId="21" r:id="rId1"/>
  </sheets>
  <definedNames>
    <definedName name="_xlnm._FilterDatabase" localSheetId="0" hidden="1">合成成绩总!$A$2:$J$60</definedName>
  </definedNames>
  <calcPr calcId="124519"/>
</workbook>
</file>

<file path=xl/calcChain.xml><?xml version="1.0" encoding="utf-8"?>
<calcChain xmlns="http://schemas.openxmlformats.org/spreadsheetml/2006/main">
  <c r="H4" i="21"/>
  <c r="J4" s="1"/>
  <c r="H5"/>
  <c r="H6"/>
  <c r="H7"/>
  <c r="H8"/>
  <c r="H9"/>
  <c r="H10"/>
  <c r="H11"/>
  <c r="H12"/>
  <c r="J12" s="1"/>
  <c r="H13"/>
  <c r="J13" s="1"/>
  <c r="H14"/>
  <c r="J14" s="1"/>
  <c r="H15"/>
  <c r="H16"/>
  <c r="H17"/>
  <c r="J17" s="1"/>
  <c r="H18"/>
  <c r="J18" s="1"/>
  <c r="H19"/>
  <c r="H20"/>
  <c r="J20" s="1"/>
  <c r="H21"/>
  <c r="H22"/>
  <c r="H23"/>
  <c r="H24"/>
  <c r="H25"/>
  <c r="H26"/>
  <c r="J26" s="1"/>
  <c r="H27"/>
  <c r="H28"/>
  <c r="H29"/>
  <c r="J29" s="1"/>
  <c r="H30"/>
  <c r="J30" s="1"/>
  <c r="H31"/>
  <c r="H32"/>
  <c r="H33"/>
  <c r="J33" s="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J51" s="1"/>
  <c r="H52"/>
  <c r="J52" s="1"/>
  <c r="H53"/>
  <c r="H54"/>
  <c r="H55"/>
  <c r="H56"/>
  <c r="J56" s="1"/>
  <c r="H57"/>
  <c r="J57" s="1"/>
  <c r="H58"/>
  <c r="J58" s="1"/>
  <c r="H59"/>
  <c r="J59" s="1"/>
  <c r="H60"/>
  <c r="J60" s="1"/>
  <c r="H3"/>
  <c r="J3" s="1"/>
  <c r="J38" l="1"/>
  <c r="J37"/>
  <c r="J42"/>
  <c r="J50"/>
  <c r="J47"/>
  <c r="J34"/>
  <c r="J45"/>
  <c r="J40"/>
  <c r="J36"/>
  <c r="J43"/>
  <c r="J35"/>
  <c r="J44"/>
  <c r="J39"/>
  <c r="J23"/>
  <c r="J19"/>
  <c r="J15"/>
  <c r="J24"/>
  <c r="J5"/>
  <c r="J9"/>
  <c r="J16"/>
  <c r="J25"/>
  <c r="J21"/>
  <c r="J31"/>
  <c r="J27"/>
  <c r="J8"/>
  <c r="J6"/>
  <c r="J10"/>
  <c r="J22"/>
  <c r="J32"/>
  <c r="J28"/>
</calcChain>
</file>

<file path=xl/sharedStrings.xml><?xml version="1.0" encoding="utf-8"?>
<sst xmlns="http://schemas.openxmlformats.org/spreadsheetml/2006/main" count="102" uniqueCount="98">
  <si>
    <t>招聘单位</t>
  </si>
  <si>
    <t>岗位代码</t>
  </si>
  <si>
    <t>招聘人数</t>
  </si>
  <si>
    <t>准考证号</t>
  </si>
  <si>
    <t>《职业能力倾向测验》成绩</t>
  </si>
  <si>
    <t>《综合应用能力》成绩</t>
  </si>
  <si>
    <t>专业科目成绩</t>
  </si>
  <si>
    <t>市委党校</t>
  </si>
  <si>
    <t>1501002</t>
  </si>
  <si>
    <t>2134150103120</t>
  </si>
  <si>
    <t>2134150103109</t>
  </si>
  <si>
    <t>2134150103122</t>
  </si>
  <si>
    <t>2134150103121</t>
  </si>
  <si>
    <t>2134150103119</t>
  </si>
  <si>
    <t>1501003</t>
  </si>
  <si>
    <t>2134150103311</t>
  </si>
  <si>
    <t>2134150103226</t>
  </si>
  <si>
    <t>2134150103206</t>
  </si>
  <si>
    <t>2134150103305</t>
  </si>
  <si>
    <t>2134150103308</t>
  </si>
  <si>
    <t>市广播电视台</t>
  </si>
  <si>
    <t>1501005</t>
  </si>
  <si>
    <t>1134150200313</t>
  </si>
  <si>
    <t>1134150200402</t>
  </si>
  <si>
    <t>1134150200210</t>
  </si>
  <si>
    <t>1134150200413</t>
  </si>
  <si>
    <t>1134150200213</t>
  </si>
  <si>
    <t>1134150200506</t>
  </si>
  <si>
    <t>池州职业
技术学院</t>
  </si>
  <si>
    <t>1501009</t>
  </si>
  <si>
    <t>3134150102626</t>
  </si>
  <si>
    <t>3134150102710</t>
  </si>
  <si>
    <t>3134150102618</t>
  </si>
  <si>
    <t>1501010</t>
  </si>
  <si>
    <t>2134150103318</t>
  </si>
  <si>
    <t>2134150103401</t>
  </si>
  <si>
    <t>2134150103316</t>
  </si>
  <si>
    <t>2134150103317</t>
  </si>
  <si>
    <t>1501011</t>
  </si>
  <si>
    <t>3134150102817</t>
  </si>
  <si>
    <t>3134150102722</t>
  </si>
  <si>
    <t>3134150102718</t>
  </si>
  <si>
    <t>3134150102717</t>
  </si>
  <si>
    <t>1501012</t>
  </si>
  <si>
    <t>3134150102913</t>
  </si>
  <si>
    <t>3134150102907</t>
  </si>
  <si>
    <t>3134150102824</t>
  </si>
  <si>
    <t>1501013</t>
  </si>
  <si>
    <t>5234150104102</t>
  </si>
  <si>
    <t>市直属机关幼儿园</t>
  </si>
  <si>
    <t>1501016</t>
  </si>
  <si>
    <t>4134150101907</t>
  </si>
  <si>
    <t>4134150101808</t>
  </si>
  <si>
    <t>4134150102012</t>
  </si>
  <si>
    <t>4134150102001</t>
  </si>
  <si>
    <t>4134150101918</t>
  </si>
  <si>
    <t>4134150101813</t>
  </si>
  <si>
    <t>4134150101827</t>
  </si>
  <si>
    <t>4134150101928</t>
  </si>
  <si>
    <t>4134150102110</t>
  </si>
  <si>
    <t>4134150101926</t>
  </si>
  <si>
    <t>4134150101916</t>
  </si>
  <si>
    <t>4134150102109</t>
  </si>
  <si>
    <t>4134150102009</t>
  </si>
  <si>
    <t>4134150101821</t>
  </si>
  <si>
    <t>4134150101807</t>
  </si>
  <si>
    <t>4134150102027</t>
  </si>
  <si>
    <t>4134150101809</t>
  </si>
  <si>
    <t>市实验幼儿园</t>
  </si>
  <si>
    <t>1501017</t>
  </si>
  <si>
    <t>4134150102312</t>
  </si>
  <si>
    <t>4134150102226</t>
  </si>
  <si>
    <t>4134150102223</t>
  </si>
  <si>
    <t>4134150102305</t>
  </si>
  <si>
    <t>4134150102303</t>
  </si>
  <si>
    <t>4134150102207</t>
  </si>
  <si>
    <t>4134150102227</t>
  </si>
  <si>
    <t>4134150102230</t>
  </si>
  <si>
    <t>4134150102219</t>
  </si>
  <si>
    <t>4134150102304</t>
  </si>
  <si>
    <t>笔试成绩（含加分）</t>
    <phoneticPr fontId="1" type="noConversion"/>
  </si>
  <si>
    <t>专业测试成绩</t>
    <phoneticPr fontId="1" type="noConversion"/>
  </si>
  <si>
    <t>总成绩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</si>
  <si>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</si>
  <si>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</si>
  <si>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</si>
  <si>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</si>
  <si>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</si>
  <si>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</si>
  <si>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</si>
  <si>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</si>
  <si>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</si>
  <si>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</si>
  <si>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</si>
  <si>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</si>
  <si>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</si>
  <si>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</si>
  <si>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r>
      <t xml:space="preserve">附件1  </t>
    </r>
    <r>
      <rPr>
        <sz val="16"/>
        <rFont val="方正大标宋简体"/>
        <family val="4"/>
        <charset val="134"/>
      </rPr>
      <t>2019年市直事业单位公开招聘工作人员专业测试成绩及总成绩表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</si>
</sst>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name val="方正大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N7" sqref="N7"/>
    </sheetView>
  </sheetViews>
  <sheetFormatPr defaultColWidth="9" defaultRowHeight="13.5"/>
  <cols>
    <col min="1" max="2" width="9" style="7"/>
    <col min="3" max="3" width="6.125" style="7" customWidth="1"/>
    <col min="4" max="4" width="15.625" style="7" customWidth="1"/>
    <col min="5" max="6" width="9" style="7"/>
    <col min="7" max="7" width="7.75" style="7" customWidth="1"/>
    <col min="8" max="8" width="7.625" style="7" customWidth="1"/>
    <col min="9" max="9" width="7.125" style="8" customWidth="1"/>
    <col min="10" max="10" width="9" style="8"/>
    <col min="11" max="16384" width="9" style="7"/>
  </cols>
  <sheetData>
    <row r="1" spans="1:10" ht="66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</row>
    <row r="2" spans="1:10" s="4" customFormat="1" ht="68.25" customHeight="1">
      <c r="A2" s="2" t="s">
        <v>0</v>
      </c>
      <c r="B2" s="3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80</v>
      </c>
      <c r="I2" s="1" t="s">
        <v>81</v>
      </c>
      <c r="J2" s="1" t="s">
        <v>82</v>
      </c>
    </row>
    <row r="3" spans="1:10" ht="21" customHeight="1">
      <c r="A3" s="11" t="s">
        <v>7</v>
      </c>
      <c r="B3" s="10" t="s">
        <v>8</v>
      </c>
      <c r="C3" s="10">
        <v>1</v>
      </c>
      <c r="D3" s="5" t="s">
        <v>9</v>
      </c>
      <c r="E3" s="5">
        <v>105.5</v>
      </c>
      <c r="F3" s="5">
        <v>105</v>
      </c>
      <c r="G3" s="5"/>
      <c r="H3" s="5">
        <f>E3+F3+G3</f>
        <v>210.5</v>
      </c>
      <c r="I3" s="6">
        <v>83.2</v>
      </c>
      <c r="J3" s="6">
        <f>H3/2/1.5*0.5+I3*0.5</f>
        <v>76.683333333333337</v>
      </c>
    </row>
    <row r="4" spans="1:10" ht="21" customHeight="1">
      <c r="A4" s="11"/>
      <c r="B4" s="10"/>
      <c r="C4" s="10"/>
      <c r="D4" s="5" t="s">
        <v>10</v>
      </c>
      <c r="E4" s="5">
        <v>106</v>
      </c>
      <c r="F4" s="5">
        <v>101.5</v>
      </c>
      <c r="G4" s="5"/>
      <c r="H4" s="5">
        <f t="shared" ref="H4:H60" si="0">E4+F4+G4</f>
        <v>207.5</v>
      </c>
      <c r="I4" s="6">
        <v>79.5</v>
      </c>
      <c r="J4" s="6">
        <f>H4/2/1.5*0.5+I4*0.5</f>
        <v>74.333333333333343</v>
      </c>
    </row>
    <row r="5" spans="1:10" ht="21" customHeight="1">
      <c r="A5" s="11"/>
      <c r="B5" s="10"/>
      <c r="C5" s="10"/>
      <c r="D5" s="5" t="s">
        <v>11</v>
      </c>
      <c r="E5" s="5">
        <v>98.5</v>
      </c>
      <c r="F5" s="5">
        <v>108.5</v>
      </c>
      <c r="G5" s="5"/>
      <c r="H5" s="5">
        <f t="shared" si="0"/>
        <v>207</v>
      </c>
      <c r="I5" s="6">
        <v>85.8</v>
      </c>
      <c r="J5" s="6">
        <f>H5/2/1.5*0.5+I5*0.5</f>
        <v>77.400000000000006</v>
      </c>
    </row>
    <row r="6" spans="1:10" ht="21" customHeight="1">
      <c r="A6" s="11"/>
      <c r="B6" s="10"/>
      <c r="C6" s="10"/>
      <c r="D6" s="5" t="s">
        <v>12</v>
      </c>
      <c r="E6" s="5">
        <v>99</v>
      </c>
      <c r="F6" s="5">
        <v>106.5</v>
      </c>
      <c r="G6" s="5"/>
      <c r="H6" s="5">
        <f t="shared" si="0"/>
        <v>205.5</v>
      </c>
      <c r="I6" s="6">
        <v>76.3</v>
      </c>
      <c r="J6" s="6">
        <f>H6/2/1.5*0.5+I6*0.5</f>
        <v>72.400000000000006</v>
      </c>
    </row>
    <row r="7" spans="1:10" ht="21" customHeight="1">
      <c r="A7" s="11"/>
      <c r="B7" s="10"/>
      <c r="C7" s="10"/>
      <c r="D7" s="5" t="s">
        <v>13</v>
      </c>
      <c r="E7" s="5">
        <v>111.5</v>
      </c>
      <c r="F7" s="5">
        <v>93</v>
      </c>
      <c r="G7" s="5"/>
      <c r="H7" s="5">
        <f t="shared" si="0"/>
        <v>204.5</v>
      </c>
      <c r="I7" s="5" t="s">
        <v>83</v>
      </c>
      <c r="J7" s="6" t="s">
        <v>84</v>
      </c>
    </row>
    <row r="8" spans="1:10" ht="21" customHeight="1">
      <c r="A8" s="11"/>
      <c r="B8" s="10" t="s">
        <v>14</v>
      </c>
      <c r="C8" s="10">
        <v>1</v>
      </c>
      <c r="D8" s="5" t="s">
        <v>15</v>
      </c>
      <c r="E8" s="5">
        <v>111.5</v>
      </c>
      <c r="F8" s="5">
        <v>100.5</v>
      </c>
      <c r="G8" s="5"/>
      <c r="H8" s="5">
        <f t="shared" si="0"/>
        <v>212</v>
      </c>
      <c r="I8" s="6">
        <v>70.599999999999994</v>
      </c>
      <c r="J8" s="6">
        <f>H8/2/1.5*0.5+I8*0.5</f>
        <v>70.633333333333326</v>
      </c>
    </row>
    <row r="9" spans="1:10" ht="21" customHeight="1">
      <c r="A9" s="11"/>
      <c r="B9" s="10"/>
      <c r="C9" s="10"/>
      <c r="D9" s="5" t="s">
        <v>16</v>
      </c>
      <c r="E9" s="5">
        <v>101.5</v>
      </c>
      <c r="F9" s="5">
        <v>108</v>
      </c>
      <c r="G9" s="5"/>
      <c r="H9" s="5">
        <f t="shared" si="0"/>
        <v>209.5</v>
      </c>
      <c r="I9" s="6">
        <v>76.8</v>
      </c>
      <c r="J9" s="6">
        <f>H9/2/1.5*0.5+I9*0.5</f>
        <v>73.316666666666663</v>
      </c>
    </row>
    <row r="10" spans="1:10" ht="21" customHeight="1">
      <c r="A10" s="11"/>
      <c r="B10" s="10"/>
      <c r="C10" s="10"/>
      <c r="D10" s="5" t="s">
        <v>17</v>
      </c>
      <c r="E10" s="5">
        <v>106</v>
      </c>
      <c r="F10" s="5">
        <v>97.5</v>
      </c>
      <c r="G10" s="5"/>
      <c r="H10" s="5">
        <f t="shared" si="0"/>
        <v>203.5</v>
      </c>
      <c r="I10" s="6">
        <v>75.5</v>
      </c>
      <c r="J10" s="6">
        <f>H10/2/1.5*0.5+I10*0.5</f>
        <v>71.666666666666657</v>
      </c>
    </row>
    <row r="11" spans="1:10" ht="21" customHeight="1">
      <c r="A11" s="11"/>
      <c r="B11" s="10"/>
      <c r="C11" s="10"/>
      <c r="D11" s="5" t="s">
        <v>18</v>
      </c>
      <c r="E11" s="5">
        <v>107.5</v>
      </c>
      <c r="F11" s="5">
        <v>91.5</v>
      </c>
      <c r="G11" s="5"/>
      <c r="H11" s="5">
        <f t="shared" si="0"/>
        <v>199</v>
      </c>
      <c r="I11" s="5" t="s">
        <v>85</v>
      </c>
      <c r="J11" s="6" t="s">
        <v>86</v>
      </c>
    </row>
    <row r="12" spans="1:10" ht="21" customHeight="1">
      <c r="A12" s="11"/>
      <c r="B12" s="10"/>
      <c r="C12" s="10"/>
      <c r="D12" s="5" t="s">
        <v>19</v>
      </c>
      <c r="E12" s="5">
        <v>103</v>
      </c>
      <c r="F12" s="5">
        <v>93.5</v>
      </c>
      <c r="G12" s="5"/>
      <c r="H12" s="5">
        <f t="shared" si="0"/>
        <v>196.5</v>
      </c>
      <c r="I12" s="6">
        <v>79.8</v>
      </c>
      <c r="J12" s="6">
        <f t="shared" ref="J12:J33" si="1">H12/2/1.5*0.5+I12*0.5</f>
        <v>72.650000000000006</v>
      </c>
    </row>
    <row r="13" spans="1:10" ht="21" customHeight="1">
      <c r="A13" s="11" t="s">
        <v>20</v>
      </c>
      <c r="B13" s="10" t="s">
        <v>21</v>
      </c>
      <c r="C13" s="10">
        <v>2</v>
      </c>
      <c r="D13" s="5" t="s">
        <v>22</v>
      </c>
      <c r="E13" s="5">
        <v>103.5</v>
      </c>
      <c r="F13" s="5">
        <v>114.5</v>
      </c>
      <c r="G13" s="5"/>
      <c r="H13" s="5">
        <f t="shared" si="0"/>
        <v>218</v>
      </c>
      <c r="I13" s="6">
        <v>75.75</v>
      </c>
      <c r="J13" s="6">
        <f t="shared" si="1"/>
        <v>74.208333333333343</v>
      </c>
    </row>
    <row r="14" spans="1:10" ht="21" customHeight="1">
      <c r="A14" s="11"/>
      <c r="B14" s="10"/>
      <c r="C14" s="10"/>
      <c r="D14" s="5" t="s">
        <v>23</v>
      </c>
      <c r="E14" s="5">
        <v>109</v>
      </c>
      <c r="F14" s="5">
        <v>101.5</v>
      </c>
      <c r="G14" s="5"/>
      <c r="H14" s="5">
        <f t="shared" si="0"/>
        <v>210.5</v>
      </c>
      <c r="I14" s="6">
        <v>66.25</v>
      </c>
      <c r="J14" s="6">
        <f t="shared" si="1"/>
        <v>68.208333333333343</v>
      </c>
    </row>
    <row r="15" spans="1:10" ht="21" customHeight="1">
      <c r="A15" s="11"/>
      <c r="B15" s="10"/>
      <c r="C15" s="10"/>
      <c r="D15" s="5" t="s">
        <v>24</v>
      </c>
      <c r="E15" s="5">
        <v>96</v>
      </c>
      <c r="F15" s="5">
        <v>103</v>
      </c>
      <c r="G15" s="5"/>
      <c r="H15" s="5">
        <f t="shared" si="0"/>
        <v>199</v>
      </c>
      <c r="I15" s="6">
        <v>73.25</v>
      </c>
      <c r="J15" s="6">
        <f t="shared" si="1"/>
        <v>69.791666666666657</v>
      </c>
    </row>
    <row r="16" spans="1:10" ht="21" customHeight="1">
      <c r="A16" s="11"/>
      <c r="B16" s="10"/>
      <c r="C16" s="10"/>
      <c r="D16" s="5" t="s">
        <v>25</v>
      </c>
      <c r="E16" s="5">
        <v>108</v>
      </c>
      <c r="F16" s="5">
        <v>88</v>
      </c>
      <c r="G16" s="5"/>
      <c r="H16" s="5">
        <f t="shared" si="0"/>
        <v>196</v>
      </c>
      <c r="I16" s="6">
        <v>73.25</v>
      </c>
      <c r="J16" s="6">
        <f t="shared" si="1"/>
        <v>69.291666666666657</v>
      </c>
    </row>
    <row r="17" spans="1:10" ht="21" customHeight="1">
      <c r="A17" s="11"/>
      <c r="B17" s="10"/>
      <c r="C17" s="10"/>
      <c r="D17" s="5" t="s">
        <v>26</v>
      </c>
      <c r="E17" s="5">
        <v>100.5</v>
      </c>
      <c r="F17" s="5">
        <v>93</v>
      </c>
      <c r="G17" s="5"/>
      <c r="H17" s="5">
        <f t="shared" si="0"/>
        <v>193.5</v>
      </c>
      <c r="I17" s="6">
        <v>74.75</v>
      </c>
      <c r="J17" s="6">
        <f t="shared" si="1"/>
        <v>69.625</v>
      </c>
    </row>
    <row r="18" spans="1:10" ht="21" customHeight="1">
      <c r="A18" s="11"/>
      <c r="B18" s="10"/>
      <c r="C18" s="10"/>
      <c r="D18" s="5" t="s">
        <v>27</v>
      </c>
      <c r="E18" s="5">
        <v>96.5</v>
      </c>
      <c r="F18" s="5">
        <v>94</v>
      </c>
      <c r="G18" s="5"/>
      <c r="H18" s="5">
        <f t="shared" si="0"/>
        <v>190.5</v>
      </c>
      <c r="I18" s="6">
        <v>79.25</v>
      </c>
      <c r="J18" s="6">
        <f t="shared" si="1"/>
        <v>71.375</v>
      </c>
    </row>
    <row r="19" spans="1:10" ht="21" customHeight="1">
      <c r="A19" s="11" t="s">
        <v>28</v>
      </c>
      <c r="B19" s="10" t="s">
        <v>29</v>
      </c>
      <c r="C19" s="10">
        <v>1</v>
      </c>
      <c r="D19" s="5" t="s">
        <v>30</v>
      </c>
      <c r="E19" s="5">
        <v>110.3</v>
      </c>
      <c r="F19" s="5">
        <v>102.5</v>
      </c>
      <c r="G19" s="5"/>
      <c r="H19" s="5">
        <f t="shared" si="0"/>
        <v>212.8</v>
      </c>
      <c r="I19" s="6">
        <v>81.7</v>
      </c>
      <c r="J19" s="6">
        <f t="shared" si="1"/>
        <v>76.316666666666663</v>
      </c>
    </row>
    <row r="20" spans="1:10" ht="21" customHeight="1">
      <c r="A20" s="11"/>
      <c r="B20" s="10"/>
      <c r="C20" s="10"/>
      <c r="D20" s="5" t="s">
        <v>31</v>
      </c>
      <c r="E20" s="5">
        <v>105.3</v>
      </c>
      <c r="F20" s="5">
        <v>106.5</v>
      </c>
      <c r="G20" s="5"/>
      <c r="H20" s="5">
        <f t="shared" si="0"/>
        <v>211.8</v>
      </c>
      <c r="I20" s="6">
        <v>76.599999999999994</v>
      </c>
      <c r="J20" s="6">
        <f t="shared" si="1"/>
        <v>73.599999999999994</v>
      </c>
    </row>
    <row r="21" spans="1:10" ht="21" customHeight="1">
      <c r="A21" s="11"/>
      <c r="B21" s="10"/>
      <c r="C21" s="10"/>
      <c r="D21" s="5" t="s">
        <v>32</v>
      </c>
      <c r="E21" s="5">
        <v>96.8</v>
      </c>
      <c r="F21" s="5">
        <v>91</v>
      </c>
      <c r="G21" s="5"/>
      <c r="H21" s="5">
        <f t="shared" si="0"/>
        <v>187.8</v>
      </c>
      <c r="I21" s="6">
        <v>73.900000000000006</v>
      </c>
      <c r="J21" s="6">
        <f t="shared" si="1"/>
        <v>68.25</v>
      </c>
    </row>
    <row r="22" spans="1:10" ht="21" customHeight="1">
      <c r="A22" s="11"/>
      <c r="B22" s="10" t="s">
        <v>33</v>
      </c>
      <c r="C22" s="10">
        <v>1</v>
      </c>
      <c r="D22" s="5" t="s">
        <v>34</v>
      </c>
      <c r="E22" s="5">
        <v>93.5</v>
      </c>
      <c r="F22" s="5">
        <v>96.5</v>
      </c>
      <c r="G22" s="5"/>
      <c r="H22" s="5">
        <f t="shared" si="0"/>
        <v>190</v>
      </c>
      <c r="I22" s="6">
        <v>76.400000000000006</v>
      </c>
      <c r="J22" s="6">
        <f t="shared" si="1"/>
        <v>69.866666666666674</v>
      </c>
    </row>
    <row r="23" spans="1:10" ht="21" customHeight="1">
      <c r="A23" s="11"/>
      <c r="B23" s="10"/>
      <c r="C23" s="10"/>
      <c r="D23" s="5" t="s">
        <v>35</v>
      </c>
      <c r="E23" s="5">
        <v>83.5</v>
      </c>
      <c r="F23" s="5">
        <v>93.5</v>
      </c>
      <c r="G23" s="5"/>
      <c r="H23" s="5">
        <f t="shared" si="0"/>
        <v>177</v>
      </c>
      <c r="I23" s="6">
        <v>73.8</v>
      </c>
      <c r="J23" s="6">
        <f t="shared" si="1"/>
        <v>66.400000000000006</v>
      </c>
    </row>
    <row r="24" spans="1:10" ht="21" customHeight="1">
      <c r="A24" s="11"/>
      <c r="B24" s="10"/>
      <c r="C24" s="10"/>
      <c r="D24" s="5" t="s">
        <v>36</v>
      </c>
      <c r="E24" s="5">
        <v>90</v>
      </c>
      <c r="F24" s="5">
        <v>83.5</v>
      </c>
      <c r="G24" s="5"/>
      <c r="H24" s="5">
        <f t="shared" si="0"/>
        <v>173.5</v>
      </c>
      <c r="I24" s="6">
        <v>76.5</v>
      </c>
      <c r="J24" s="6">
        <f t="shared" si="1"/>
        <v>67.166666666666671</v>
      </c>
    </row>
    <row r="25" spans="1:10" ht="21" customHeight="1">
      <c r="A25" s="11"/>
      <c r="B25" s="10"/>
      <c r="C25" s="10"/>
      <c r="D25" s="5" t="s">
        <v>37</v>
      </c>
      <c r="E25" s="5">
        <v>81</v>
      </c>
      <c r="F25" s="5">
        <v>76</v>
      </c>
      <c r="G25" s="5"/>
      <c r="H25" s="5">
        <f t="shared" si="0"/>
        <v>157</v>
      </c>
      <c r="I25" s="6">
        <v>75.3</v>
      </c>
      <c r="J25" s="6">
        <f t="shared" si="1"/>
        <v>63.816666666666663</v>
      </c>
    </row>
    <row r="26" spans="1:10" ht="21" customHeight="1">
      <c r="A26" s="11"/>
      <c r="B26" s="10" t="s">
        <v>38</v>
      </c>
      <c r="C26" s="10">
        <v>1</v>
      </c>
      <c r="D26" s="5" t="s">
        <v>39</v>
      </c>
      <c r="E26" s="5">
        <v>102.3</v>
      </c>
      <c r="F26" s="5">
        <v>107.5</v>
      </c>
      <c r="G26" s="5"/>
      <c r="H26" s="5">
        <f t="shared" si="0"/>
        <v>209.8</v>
      </c>
      <c r="I26" s="6">
        <v>74.3</v>
      </c>
      <c r="J26" s="6">
        <f t="shared" si="1"/>
        <v>72.116666666666674</v>
      </c>
    </row>
    <row r="27" spans="1:10" ht="21" customHeight="1">
      <c r="A27" s="11"/>
      <c r="B27" s="10"/>
      <c r="C27" s="10"/>
      <c r="D27" s="5" t="s">
        <v>40</v>
      </c>
      <c r="E27" s="5">
        <v>98.1</v>
      </c>
      <c r="F27" s="5">
        <v>105.5</v>
      </c>
      <c r="G27" s="5"/>
      <c r="H27" s="5">
        <f t="shared" si="0"/>
        <v>203.6</v>
      </c>
      <c r="I27" s="6">
        <v>76.2</v>
      </c>
      <c r="J27" s="6">
        <f t="shared" si="1"/>
        <v>72.033333333333331</v>
      </c>
    </row>
    <row r="28" spans="1:10" ht="21" customHeight="1">
      <c r="A28" s="11"/>
      <c r="B28" s="10"/>
      <c r="C28" s="10"/>
      <c r="D28" s="5" t="s">
        <v>41</v>
      </c>
      <c r="E28" s="5">
        <v>116.7</v>
      </c>
      <c r="F28" s="5">
        <v>83.5</v>
      </c>
      <c r="G28" s="5"/>
      <c r="H28" s="5">
        <f t="shared" si="0"/>
        <v>200.2</v>
      </c>
      <c r="I28" s="6">
        <v>77.2</v>
      </c>
      <c r="J28" s="6">
        <f t="shared" si="1"/>
        <v>71.966666666666669</v>
      </c>
    </row>
    <row r="29" spans="1:10" ht="21" customHeight="1">
      <c r="A29" s="11"/>
      <c r="B29" s="10"/>
      <c r="C29" s="10"/>
      <c r="D29" s="5" t="s">
        <v>42</v>
      </c>
      <c r="E29" s="5">
        <v>107.1</v>
      </c>
      <c r="F29" s="5">
        <v>87.5</v>
      </c>
      <c r="G29" s="5"/>
      <c r="H29" s="5">
        <f t="shared" si="0"/>
        <v>194.6</v>
      </c>
      <c r="I29" s="6">
        <v>72.8</v>
      </c>
      <c r="J29" s="6">
        <f t="shared" si="1"/>
        <v>68.833333333333329</v>
      </c>
    </row>
    <row r="30" spans="1:10" ht="21" customHeight="1">
      <c r="A30" s="11"/>
      <c r="B30" s="10" t="s">
        <v>43</v>
      </c>
      <c r="C30" s="10">
        <v>1</v>
      </c>
      <c r="D30" s="5" t="s">
        <v>44</v>
      </c>
      <c r="E30" s="5">
        <v>97.3</v>
      </c>
      <c r="F30" s="5">
        <v>101.5</v>
      </c>
      <c r="G30" s="5"/>
      <c r="H30" s="5">
        <f t="shared" si="0"/>
        <v>198.8</v>
      </c>
      <c r="I30" s="6">
        <v>77.900000000000006</v>
      </c>
      <c r="J30" s="6">
        <f t="shared" si="1"/>
        <v>72.083333333333343</v>
      </c>
    </row>
    <row r="31" spans="1:10" ht="21" customHeight="1">
      <c r="A31" s="11"/>
      <c r="B31" s="10"/>
      <c r="C31" s="10"/>
      <c r="D31" s="5" t="s">
        <v>45</v>
      </c>
      <c r="E31" s="5">
        <v>97.2</v>
      </c>
      <c r="F31" s="5">
        <v>93</v>
      </c>
      <c r="G31" s="5"/>
      <c r="H31" s="5">
        <f t="shared" si="0"/>
        <v>190.2</v>
      </c>
      <c r="I31" s="6">
        <v>78.2</v>
      </c>
      <c r="J31" s="6">
        <f t="shared" si="1"/>
        <v>70.8</v>
      </c>
    </row>
    <row r="32" spans="1:10" ht="21" customHeight="1">
      <c r="A32" s="11"/>
      <c r="B32" s="10"/>
      <c r="C32" s="10"/>
      <c r="D32" s="5" t="s">
        <v>46</v>
      </c>
      <c r="E32" s="5">
        <v>85.6</v>
      </c>
      <c r="F32" s="5">
        <v>100</v>
      </c>
      <c r="G32" s="5"/>
      <c r="H32" s="5">
        <f t="shared" si="0"/>
        <v>185.6</v>
      </c>
      <c r="I32" s="6">
        <v>75.5</v>
      </c>
      <c r="J32" s="6">
        <f t="shared" si="1"/>
        <v>68.683333333333337</v>
      </c>
    </row>
    <row r="33" spans="1:10" ht="35.1" customHeight="1">
      <c r="A33" s="11"/>
      <c r="B33" s="5" t="s">
        <v>47</v>
      </c>
      <c r="C33" s="5">
        <v>1</v>
      </c>
      <c r="D33" s="5" t="s">
        <v>48</v>
      </c>
      <c r="E33" s="5">
        <v>95</v>
      </c>
      <c r="F33" s="5">
        <v>102.5</v>
      </c>
      <c r="G33" s="5"/>
      <c r="H33" s="5">
        <f t="shared" si="0"/>
        <v>197.5</v>
      </c>
      <c r="I33" s="6">
        <v>75.2</v>
      </c>
      <c r="J33" s="6">
        <f t="shared" si="1"/>
        <v>70.516666666666666</v>
      </c>
    </row>
    <row r="34" spans="1:10" ht="18" customHeight="1">
      <c r="A34" s="11" t="s">
        <v>49</v>
      </c>
      <c r="B34" s="10" t="s">
        <v>50</v>
      </c>
      <c r="C34" s="10">
        <v>4</v>
      </c>
      <c r="D34" s="5" t="s">
        <v>51</v>
      </c>
      <c r="E34" s="5">
        <v>101</v>
      </c>
      <c r="F34" s="5">
        <v>84</v>
      </c>
      <c r="G34" s="5">
        <v>115</v>
      </c>
      <c r="H34" s="5">
        <f t="shared" si="0"/>
        <v>300</v>
      </c>
      <c r="I34" s="6">
        <v>80.400000000000006</v>
      </c>
      <c r="J34" s="6">
        <f t="shared" ref="J34:J40" si="2">H34/3/1.5*0.6+I34*0.4</f>
        <v>72.16</v>
      </c>
    </row>
    <row r="35" spans="1:10" ht="18" customHeight="1">
      <c r="A35" s="11"/>
      <c r="B35" s="10"/>
      <c r="C35" s="10"/>
      <c r="D35" s="5" t="s">
        <v>52</v>
      </c>
      <c r="E35" s="5">
        <v>98</v>
      </c>
      <c r="F35" s="5">
        <v>93.5</v>
      </c>
      <c r="G35" s="5">
        <v>107.5</v>
      </c>
      <c r="H35" s="5">
        <f t="shared" si="0"/>
        <v>299</v>
      </c>
      <c r="I35" s="6">
        <v>48.3</v>
      </c>
      <c r="J35" s="6">
        <f t="shared" si="2"/>
        <v>59.186666666666667</v>
      </c>
    </row>
    <row r="36" spans="1:10" ht="18" customHeight="1">
      <c r="A36" s="11"/>
      <c r="B36" s="10"/>
      <c r="C36" s="10"/>
      <c r="D36" s="5" t="s">
        <v>53</v>
      </c>
      <c r="E36" s="5">
        <v>104.5</v>
      </c>
      <c r="F36" s="5">
        <v>81</v>
      </c>
      <c r="G36" s="5">
        <v>112</v>
      </c>
      <c r="H36" s="5">
        <f t="shared" si="0"/>
        <v>297.5</v>
      </c>
      <c r="I36" s="6">
        <v>79.7</v>
      </c>
      <c r="J36" s="6">
        <f t="shared" si="2"/>
        <v>71.546666666666667</v>
      </c>
    </row>
    <row r="37" spans="1:10" ht="18" customHeight="1">
      <c r="A37" s="11"/>
      <c r="B37" s="10"/>
      <c r="C37" s="10"/>
      <c r="D37" s="5" t="s">
        <v>54</v>
      </c>
      <c r="E37" s="5">
        <v>97</v>
      </c>
      <c r="F37" s="5">
        <v>93</v>
      </c>
      <c r="G37" s="5">
        <v>105.5</v>
      </c>
      <c r="H37" s="5">
        <f t="shared" si="0"/>
        <v>295.5</v>
      </c>
      <c r="I37" s="6">
        <v>86.3</v>
      </c>
      <c r="J37" s="6">
        <f t="shared" si="2"/>
        <v>73.92</v>
      </c>
    </row>
    <row r="38" spans="1:10" ht="18" customHeight="1">
      <c r="A38" s="11"/>
      <c r="B38" s="10"/>
      <c r="C38" s="10"/>
      <c r="D38" s="5" t="s">
        <v>55</v>
      </c>
      <c r="E38" s="5">
        <v>92</v>
      </c>
      <c r="F38" s="5">
        <v>97</v>
      </c>
      <c r="G38" s="5">
        <v>96.5</v>
      </c>
      <c r="H38" s="5">
        <f t="shared" si="0"/>
        <v>285.5</v>
      </c>
      <c r="I38" s="6">
        <v>67.400000000000006</v>
      </c>
      <c r="J38" s="6">
        <f t="shared" si="2"/>
        <v>65.026666666666671</v>
      </c>
    </row>
    <row r="39" spans="1:10" ht="18" customHeight="1">
      <c r="A39" s="11"/>
      <c r="B39" s="10"/>
      <c r="C39" s="10"/>
      <c r="D39" s="5" t="s">
        <v>56</v>
      </c>
      <c r="E39" s="5">
        <v>83.5</v>
      </c>
      <c r="F39" s="5">
        <v>90</v>
      </c>
      <c r="G39" s="5">
        <v>112</v>
      </c>
      <c r="H39" s="5">
        <f t="shared" si="0"/>
        <v>285.5</v>
      </c>
      <c r="I39" s="6">
        <v>82</v>
      </c>
      <c r="J39" s="6">
        <f t="shared" si="2"/>
        <v>70.866666666666674</v>
      </c>
    </row>
    <row r="40" spans="1:10" ht="18" customHeight="1">
      <c r="A40" s="11"/>
      <c r="B40" s="10"/>
      <c r="C40" s="10"/>
      <c r="D40" s="5" t="s">
        <v>57</v>
      </c>
      <c r="E40" s="5">
        <v>99.5</v>
      </c>
      <c r="F40" s="5">
        <v>86.5</v>
      </c>
      <c r="G40" s="5">
        <v>98.5</v>
      </c>
      <c r="H40" s="5">
        <f t="shared" si="0"/>
        <v>284.5</v>
      </c>
      <c r="I40" s="6">
        <v>69.599999999999994</v>
      </c>
      <c r="J40" s="6">
        <f t="shared" si="2"/>
        <v>65.773333333333326</v>
      </c>
    </row>
    <row r="41" spans="1:10" ht="18" customHeight="1">
      <c r="A41" s="11"/>
      <c r="B41" s="10"/>
      <c r="C41" s="10"/>
      <c r="D41" s="5" t="s">
        <v>58</v>
      </c>
      <c r="E41" s="5">
        <v>92.5</v>
      </c>
      <c r="F41" s="5">
        <v>90</v>
      </c>
      <c r="G41" s="5">
        <v>100</v>
      </c>
      <c r="H41" s="5">
        <f t="shared" si="0"/>
        <v>282.5</v>
      </c>
      <c r="I41" s="5" t="s">
        <v>87</v>
      </c>
      <c r="J41" s="6" t="s">
        <v>88</v>
      </c>
    </row>
    <row r="42" spans="1:10" ht="18" customHeight="1">
      <c r="A42" s="11"/>
      <c r="B42" s="10"/>
      <c r="C42" s="10"/>
      <c r="D42" s="5" t="s">
        <v>59</v>
      </c>
      <c r="E42" s="5">
        <v>99</v>
      </c>
      <c r="F42" s="5">
        <v>77</v>
      </c>
      <c r="G42" s="5">
        <v>106.5</v>
      </c>
      <c r="H42" s="5">
        <f t="shared" si="0"/>
        <v>282.5</v>
      </c>
      <c r="I42" s="6">
        <v>73.599999999999994</v>
      </c>
      <c r="J42" s="6">
        <f>H42/3/1.5*0.6+I42*0.4</f>
        <v>67.106666666666655</v>
      </c>
    </row>
    <row r="43" spans="1:10" ht="18" customHeight="1">
      <c r="A43" s="11"/>
      <c r="B43" s="10"/>
      <c r="C43" s="10"/>
      <c r="D43" s="5" t="s">
        <v>60</v>
      </c>
      <c r="E43" s="5">
        <v>86.5</v>
      </c>
      <c r="F43" s="5">
        <v>80.5</v>
      </c>
      <c r="G43" s="5">
        <v>113</v>
      </c>
      <c r="H43" s="5">
        <f t="shared" si="0"/>
        <v>280</v>
      </c>
      <c r="I43" s="6">
        <v>86.5</v>
      </c>
      <c r="J43" s="6">
        <f>H43/3/1.5*0.6+I43*0.4</f>
        <v>71.933333333333337</v>
      </c>
    </row>
    <row r="44" spans="1:10" ht="18" customHeight="1">
      <c r="A44" s="11"/>
      <c r="B44" s="10"/>
      <c r="C44" s="10"/>
      <c r="D44" s="5" t="s">
        <v>61</v>
      </c>
      <c r="E44" s="5">
        <v>93</v>
      </c>
      <c r="F44" s="5">
        <v>88.5</v>
      </c>
      <c r="G44" s="5">
        <v>96</v>
      </c>
      <c r="H44" s="5">
        <f t="shared" si="0"/>
        <v>277.5</v>
      </c>
      <c r="I44" s="6">
        <v>51.1</v>
      </c>
      <c r="J44" s="6">
        <f>H44/3/1.5*0.6+I44*0.4</f>
        <v>57.44</v>
      </c>
    </row>
    <row r="45" spans="1:10" ht="18" customHeight="1">
      <c r="A45" s="11"/>
      <c r="B45" s="10"/>
      <c r="C45" s="10"/>
      <c r="D45" s="5" t="s">
        <v>62</v>
      </c>
      <c r="E45" s="5">
        <v>83</v>
      </c>
      <c r="F45" s="5">
        <v>79</v>
      </c>
      <c r="G45" s="5">
        <v>112.5</v>
      </c>
      <c r="H45" s="5">
        <f t="shared" si="0"/>
        <v>274.5</v>
      </c>
      <c r="I45" s="6">
        <v>79.599999999999994</v>
      </c>
      <c r="J45" s="6">
        <f>H45/3/1.5*0.6+I45*0.4</f>
        <v>68.44</v>
      </c>
    </row>
    <row r="46" spans="1:10" ht="18" customHeight="1">
      <c r="A46" s="11"/>
      <c r="B46" s="10"/>
      <c r="C46" s="10"/>
      <c r="D46" s="5" t="s">
        <v>63</v>
      </c>
      <c r="E46" s="5">
        <v>92</v>
      </c>
      <c r="F46" s="5">
        <v>80.5</v>
      </c>
      <c r="G46" s="5">
        <v>101.5</v>
      </c>
      <c r="H46" s="5">
        <f t="shared" si="0"/>
        <v>274</v>
      </c>
      <c r="I46" s="5" t="s">
        <v>89</v>
      </c>
      <c r="J46" s="6" t="s">
        <v>90</v>
      </c>
    </row>
    <row r="47" spans="1:10" ht="18" customHeight="1">
      <c r="A47" s="11"/>
      <c r="B47" s="10"/>
      <c r="C47" s="10"/>
      <c r="D47" s="5" t="s">
        <v>64</v>
      </c>
      <c r="E47" s="5">
        <v>88</v>
      </c>
      <c r="F47" s="5">
        <v>79.5</v>
      </c>
      <c r="G47" s="5">
        <v>101</v>
      </c>
      <c r="H47" s="5">
        <f t="shared" si="0"/>
        <v>268.5</v>
      </c>
      <c r="I47" s="6">
        <v>86.9</v>
      </c>
      <c r="J47" s="6">
        <f>H47/3/1.5*0.6+I47*0.4</f>
        <v>70.56</v>
      </c>
    </row>
    <row r="48" spans="1:10" ht="18" customHeight="1">
      <c r="A48" s="11"/>
      <c r="B48" s="10"/>
      <c r="C48" s="10"/>
      <c r="D48" s="5" t="s">
        <v>65</v>
      </c>
      <c r="E48" s="5">
        <v>81</v>
      </c>
      <c r="F48" s="5">
        <v>87</v>
      </c>
      <c r="G48" s="5">
        <v>98</v>
      </c>
      <c r="H48" s="5">
        <f t="shared" si="0"/>
        <v>266</v>
      </c>
      <c r="I48" s="5" t="s">
        <v>89</v>
      </c>
      <c r="J48" s="6" t="s">
        <v>90</v>
      </c>
    </row>
    <row r="49" spans="1:10" ht="18" customHeight="1">
      <c r="A49" s="11"/>
      <c r="B49" s="10"/>
      <c r="C49" s="10"/>
      <c r="D49" s="5" t="s">
        <v>66</v>
      </c>
      <c r="E49" s="5">
        <v>87</v>
      </c>
      <c r="F49" s="5">
        <v>75.5</v>
      </c>
      <c r="G49" s="5">
        <v>103.5</v>
      </c>
      <c r="H49" s="5">
        <f t="shared" si="0"/>
        <v>266</v>
      </c>
      <c r="I49" s="5" t="s">
        <v>89</v>
      </c>
      <c r="J49" s="6" t="s">
        <v>90</v>
      </c>
    </row>
    <row r="50" spans="1:10" ht="18" customHeight="1">
      <c r="A50" s="11"/>
      <c r="B50" s="10"/>
      <c r="C50" s="10"/>
      <c r="D50" s="5" t="s">
        <v>67</v>
      </c>
      <c r="E50" s="5">
        <v>91.5</v>
      </c>
      <c r="F50" s="5">
        <v>65.5</v>
      </c>
      <c r="G50" s="5">
        <v>109</v>
      </c>
      <c r="H50" s="5">
        <f t="shared" si="0"/>
        <v>266</v>
      </c>
      <c r="I50" s="6">
        <v>73.7</v>
      </c>
      <c r="J50" s="6">
        <f>H50/3/1.5*0.6+I50*0.4</f>
        <v>64.946666666666673</v>
      </c>
    </row>
    <row r="51" spans="1:10" ht="18" customHeight="1">
      <c r="A51" s="11" t="s">
        <v>68</v>
      </c>
      <c r="B51" s="10" t="s">
        <v>69</v>
      </c>
      <c r="C51" s="10">
        <v>2</v>
      </c>
      <c r="D51" s="5" t="s">
        <v>70</v>
      </c>
      <c r="E51" s="5">
        <v>97</v>
      </c>
      <c r="F51" s="5">
        <v>88.5</v>
      </c>
      <c r="G51" s="5">
        <v>109</v>
      </c>
      <c r="H51" s="5">
        <f t="shared" si="0"/>
        <v>294.5</v>
      </c>
      <c r="I51" s="6">
        <v>81.099999999999994</v>
      </c>
      <c r="J51" s="6">
        <f>H51/3/1.5*0.6+I51*0.4</f>
        <v>71.706666666666663</v>
      </c>
    </row>
    <row r="52" spans="1:10" ht="18" customHeight="1">
      <c r="A52" s="11"/>
      <c r="B52" s="10"/>
      <c r="C52" s="10"/>
      <c r="D52" s="5" t="s">
        <v>71</v>
      </c>
      <c r="E52" s="5">
        <v>93.5</v>
      </c>
      <c r="F52" s="5">
        <v>91</v>
      </c>
      <c r="G52" s="5">
        <v>104.5</v>
      </c>
      <c r="H52" s="5">
        <f t="shared" si="0"/>
        <v>289</v>
      </c>
      <c r="I52" s="6">
        <v>83.8</v>
      </c>
      <c r="J52" s="6">
        <f>H52/3/1.5*0.6+I52*0.4</f>
        <v>72.053333333333327</v>
      </c>
    </row>
    <row r="53" spans="1:10" ht="18" customHeight="1">
      <c r="A53" s="11"/>
      <c r="B53" s="10"/>
      <c r="C53" s="10"/>
      <c r="D53" s="5" t="s">
        <v>72</v>
      </c>
      <c r="E53" s="5">
        <v>90.5</v>
      </c>
      <c r="F53" s="5">
        <v>79.5</v>
      </c>
      <c r="G53" s="5">
        <v>109</v>
      </c>
      <c r="H53" s="5">
        <f t="shared" si="0"/>
        <v>279</v>
      </c>
      <c r="I53" s="5" t="s">
        <v>91</v>
      </c>
      <c r="J53" s="6" t="s">
        <v>92</v>
      </c>
    </row>
    <row r="54" spans="1:10" ht="18" customHeight="1">
      <c r="A54" s="11"/>
      <c r="B54" s="10"/>
      <c r="C54" s="10"/>
      <c r="D54" s="5" t="s">
        <v>73</v>
      </c>
      <c r="E54" s="5">
        <v>99</v>
      </c>
      <c r="F54" s="5">
        <v>84</v>
      </c>
      <c r="G54" s="5">
        <v>93</v>
      </c>
      <c r="H54" s="5">
        <f t="shared" si="0"/>
        <v>276</v>
      </c>
      <c r="I54" s="5" t="s">
        <v>93</v>
      </c>
      <c r="J54" s="6" t="s">
        <v>94</v>
      </c>
    </row>
    <row r="55" spans="1:10" ht="18" customHeight="1">
      <c r="A55" s="11"/>
      <c r="B55" s="10"/>
      <c r="C55" s="10"/>
      <c r="D55" s="5" t="s">
        <v>74</v>
      </c>
      <c r="E55" s="5">
        <v>69.5</v>
      </c>
      <c r="F55" s="5">
        <v>98</v>
      </c>
      <c r="G55" s="5">
        <v>104.5</v>
      </c>
      <c r="H55" s="5">
        <f t="shared" si="0"/>
        <v>272</v>
      </c>
      <c r="I55" s="5" t="s">
        <v>95</v>
      </c>
      <c r="J55" s="6" t="s">
        <v>96</v>
      </c>
    </row>
    <row r="56" spans="1:10" ht="18" customHeight="1">
      <c r="A56" s="11"/>
      <c r="B56" s="10"/>
      <c r="C56" s="10"/>
      <c r="D56" s="5" t="s">
        <v>75</v>
      </c>
      <c r="E56" s="5">
        <v>85.5</v>
      </c>
      <c r="F56" s="5">
        <v>82.5</v>
      </c>
      <c r="G56" s="5">
        <v>102</v>
      </c>
      <c r="H56" s="5">
        <f t="shared" si="0"/>
        <v>270</v>
      </c>
      <c r="I56" s="6">
        <v>79.900000000000006</v>
      </c>
      <c r="J56" s="6">
        <f>H56/3/1.5*0.6+I56*0.4</f>
        <v>67.960000000000008</v>
      </c>
    </row>
    <row r="57" spans="1:10" ht="18" customHeight="1">
      <c r="A57" s="11"/>
      <c r="B57" s="10"/>
      <c r="C57" s="10"/>
      <c r="D57" s="5" t="s">
        <v>76</v>
      </c>
      <c r="E57" s="5">
        <v>79</v>
      </c>
      <c r="F57" s="5">
        <v>85</v>
      </c>
      <c r="G57" s="5">
        <v>105.5</v>
      </c>
      <c r="H57" s="5">
        <f t="shared" si="0"/>
        <v>269.5</v>
      </c>
      <c r="I57" s="6">
        <v>85.9</v>
      </c>
      <c r="J57" s="6">
        <f>H57/3/1.5*0.6+I57*0.4</f>
        <v>70.293333333333337</v>
      </c>
    </row>
    <row r="58" spans="1:10" ht="18" customHeight="1">
      <c r="A58" s="11"/>
      <c r="B58" s="10"/>
      <c r="C58" s="10"/>
      <c r="D58" s="5" t="s">
        <v>77</v>
      </c>
      <c r="E58" s="5">
        <v>78</v>
      </c>
      <c r="F58" s="5">
        <v>92.5</v>
      </c>
      <c r="G58" s="5">
        <v>96</v>
      </c>
      <c r="H58" s="5">
        <f t="shared" si="0"/>
        <v>266.5</v>
      </c>
      <c r="I58" s="6">
        <v>83.4</v>
      </c>
      <c r="J58" s="6">
        <f>H58/3/1.5*0.6+I58*0.4</f>
        <v>68.893333333333345</v>
      </c>
    </row>
    <row r="59" spans="1:10" ht="18" customHeight="1">
      <c r="A59" s="11"/>
      <c r="B59" s="10"/>
      <c r="C59" s="10"/>
      <c r="D59" s="5" t="s">
        <v>78</v>
      </c>
      <c r="E59" s="5">
        <v>88</v>
      </c>
      <c r="F59" s="5">
        <v>73</v>
      </c>
      <c r="G59" s="5">
        <v>105</v>
      </c>
      <c r="H59" s="5">
        <f t="shared" si="0"/>
        <v>266</v>
      </c>
      <c r="I59" s="6">
        <v>81.8</v>
      </c>
      <c r="J59" s="6">
        <f>H59/3/1.5*0.6+I59*0.4</f>
        <v>68.186666666666667</v>
      </c>
    </row>
    <row r="60" spans="1:10" ht="18" customHeight="1">
      <c r="A60" s="11"/>
      <c r="B60" s="10"/>
      <c r="C60" s="10"/>
      <c r="D60" s="5" t="s">
        <v>79</v>
      </c>
      <c r="E60" s="5">
        <v>82.5</v>
      </c>
      <c r="F60" s="5">
        <v>70.5</v>
      </c>
      <c r="G60" s="5">
        <v>109.5</v>
      </c>
      <c r="H60" s="5">
        <f t="shared" si="0"/>
        <v>262.5</v>
      </c>
      <c r="I60" s="6">
        <v>71.2</v>
      </c>
      <c r="J60" s="6">
        <f>H60/3/1.5*0.6+I60*0.4</f>
        <v>63.480000000000004</v>
      </c>
    </row>
  </sheetData>
  <autoFilter ref="A2:J60">
    <filterColumn colId="2"/>
    <filterColumn colId="4"/>
    <filterColumn colId="5"/>
    <filterColumn colId="6"/>
    <filterColumn colId="7"/>
  </autoFilter>
  <mergeCells count="24">
    <mergeCell ref="A3:A12"/>
    <mergeCell ref="A13:A18"/>
    <mergeCell ref="A19:A33"/>
    <mergeCell ref="B3:B7"/>
    <mergeCell ref="B8:B12"/>
    <mergeCell ref="B13:B18"/>
    <mergeCell ref="B19:B21"/>
    <mergeCell ref="B22:B25"/>
    <mergeCell ref="A1:J1"/>
    <mergeCell ref="C34:C50"/>
    <mergeCell ref="C51:C60"/>
    <mergeCell ref="A51:A60"/>
    <mergeCell ref="B51:B60"/>
    <mergeCell ref="C3:C7"/>
    <mergeCell ref="C8:C12"/>
    <mergeCell ref="C13:C18"/>
    <mergeCell ref="C19:C21"/>
    <mergeCell ref="C22:C25"/>
    <mergeCell ref="C26:C29"/>
    <mergeCell ref="C30:C32"/>
    <mergeCell ref="B26:B29"/>
    <mergeCell ref="B30:B32"/>
    <mergeCell ref="A34:A50"/>
    <mergeCell ref="B34:B50"/>
  </mergeCells>
  <phoneticPr fontId="1" type="noConversion"/>
  <pageMargins left="0.75" right="0.59" top="1" bottom="0.93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</dc:creator>
  <cp:lastModifiedBy>gyb1</cp:lastModifiedBy>
  <cp:lastPrinted>2019-08-05T07:38:07Z</cp:lastPrinted>
  <dcterms:created xsi:type="dcterms:W3CDTF">2019-06-23T10:30:00Z</dcterms:created>
  <dcterms:modified xsi:type="dcterms:W3CDTF">2019-08-05T07:38:10Z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